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1" sheetId="1" r:id="rId1"/>
  </sheets>
  <definedNames>
    <definedName name="_xlnm.Print_Area" localSheetId="0">'2021'!$A$1:$D$39</definedName>
  </definedNames>
  <calcPr fullCalcOnLoad="1"/>
</workbook>
</file>

<file path=xl/sharedStrings.xml><?xml version="1.0" encoding="utf-8"?>
<sst xmlns="http://schemas.openxmlformats.org/spreadsheetml/2006/main" count="69" uniqueCount="69">
  <si>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</si>
  <si>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</si>
  <si>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</si>
  <si>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</si>
  <si>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</si>
  <si>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</si>
  <si>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</si>
  <si>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</si>
  <si>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</si>
  <si>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</si>
  <si>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</si>
  <si>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</si>
  <si>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</si>
  <si>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</si>
  <si>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</si>
  <si>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</si>
  <si>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</si>
  <si>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</si>
  <si>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</si>
  <si>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</si>
  <si>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</si>
  <si>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</si>
  <si>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</si>
  <si>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</si>
  <si>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</si>
  <si>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</si>
  <si>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</si>
  <si>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</si>
  <si>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</si>
  <si>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</si>
  <si>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</si>
  <si>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</si>
  <si>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</si>
  <si>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</si>
  <si>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</si>
  <si>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</si>
  <si>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</si>
  <si>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</si>
  <si>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</si>
  <si>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</si>
  <si>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</si>
  <si>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</si>
  <si>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</si>
  <si>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</si>
  <si>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</si>
  <si>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</si>
  <si>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</si>
  <si>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</si>
  <si>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</si>
  <si>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</si>
  <si>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</si>
  <si>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</si>
  <si>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</si>
  <si>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</si>
  <si>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</si>
  <si>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</si>
  <si>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</si>
  <si>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</si>
  <si>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</si>
  <si>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</si>
  <si>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2021 ГОД</t>
  </si>
  <si>
    <t>2021 г.      (тыс.руб.)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</si>
  <si>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</si>
  <si>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</si>
  <si>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</si>
  <si>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0409</t>
  </si>
  <si>
    <t>Дорожное хозяйство ( дорожные фонды)</t>
  </si>
  <si>
    <t>Приложение № 3 к решению МС МО МО Сергиевское № 19/4 от 07.10.2021 г.</t>
  </si>
  <si>
    <t>Приложение № 4 к решению МС МО МО Сергиевское № 13/1  от 17.12.2020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</si>
</sst>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4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i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7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17" fillId="0" borderId="17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4" fontId="17" fillId="0" borderId="17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wrapText="1"/>
    </xf>
    <xf numFmtId="4" fontId="26" fillId="0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26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26" fillId="0" borderId="18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49" fontId="6" fillId="0" borderId="13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4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tabSelected="1" view="pageBreakPreview" zoomScale="60" zoomScalePageLayoutView="0" workbookViewId="0" topLeftCell="A1">
      <selection activeCell="B6" sqref="B6:D6"/>
    </sheetView>
  </sheetViews>
  <sheetFormatPr defaultColWidth="9.140625" defaultRowHeight="12.75"/>
  <cols>
    <col min="1" max="1" width="5.28125" style="0" customWidth="1"/>
    <col min="2" max="2" width="106.140625" style="6" customWidth="1"/>
    <col min="3" max="3" width="12.7109375" style="9" customWidth="1"/>
    <col min="4" max="4" width="13.00390625" style="21" customWidth="1"/>
    <col min="5" max="5" width="10.7109375" style="0" bestFit="1" customWidth="1"/>
    <col min="6" max="6" width="13.421875" style="0" customWidth="1"/>
  </cols>
  <sheetData>
    <row r="2" spans="2:4" ht="12.75">
      <c r="B2" s="44" t="s">
        <v>67</v>
      </c>
      <c r="C2" s="46"/>
      <c r="D2" s="46"/>
    </row>
    <row r="4" spans="1:5" ht="11.25" customHeight="1">
      <c r="A4" s="45"/>
      <c r="B4" s="45"/>
      <c r="C4" s="45"/>
      <c r="D4" s="45"/>
      <c r="E4" s="35"/>
    </row>
    <row r="5" spans="2:5" ht="26.25" customHeight="1">
      <c r="B5" s="44" t="s">
        <v>68</v>
      </c>
      <c r="C5" s="44"/>
      <c r="D5" s="44"/>
      <c r="E5" s="8"/>
    </row>
    <row r="6" spans="2:4" ht="34.5" customHeight="1">
      <c r="B6" s="42" t="s">
        <v>60</v>
      </c>
      <c r="C6" s="43"/>
      <c r="D6" s="43"/>
    </row>
    <row r="7" ht="13.5" thickBot="1"/>
    <row r="8" spans="1:4" ht="54" customHeight="1" thickBot="1">
      <c r="A8" s="12" t="s">
        <v>35</v>
      </c>
      <c r="B8" s="13" t="s">
        <v>27</v>
      </c>
      <c r="C8" s="14" t="s">
        <v>24</v>
      </c>
      <c r="D8" s="20" t="s">
        <v>61</v>
      </c>
    </row>
    <row r="9" spans="1:5" ht="18.75" customHeight="1">
      <c r="A9" s="11">
        <v>1</v>
      </c>
      <c r="B9" s="10" t="s">
        <v>33</v>
      </c>
      <c r="C9" s="4" t="s">
        <v>34</v>
      </c>
      <c r="D9" s="22">
        <f>D10+D11+D12+D13+D14</f>
        <v>35073.8</v>
      </c>
      <c r="E9" s="3"/>
    </row>
    <row r="10" spans="1:5" ht="17.25" customHeight="1">
      <c r="A10" s="11">
        <f aca="true" t="shared" si="0" ref="A10:A38">A9+1</f>
        <v>2</v>
      </c>
      <c r="B10" s="1" t="s">
        <v>1</v>
      </c>
      <c r="C10" s="5" t="s">
        <v>2</v>
      </c>
      <c r="D10" s="28">
        <v>1394.1</v>
      </c>
      <c r="E10" s="3"/>
    </row>
    <row r="11" spans="1:6" ht="25.5" customHeight="1">
      <c r="A11" s="11">
        <f t="shared" si="0"/>
        <v>3</v>
      </c>
      <c r="B11" s="1" t="s">
        <v>3</v>
      </c>
      <c r="C11" s="5" t="s">
        <v>4</v>
      </c>
      <c r="D11" s="28">
        <v>5660.4</v>
      </c>
      <c r="F11" s="3"/>
    </row>
    <row r="12" spans="1:5" ht="24.75" customHeight="1">
      <c r="A12" s="11">
        <f t="shared" si="0"/>
        <v>4</v>
      </c>
      <c r="B12" s="18" t="s">
        <v>5</v>
      </c>
      <c r="C12" s="5" t="s">
        <v>6</v>
      </c>
      <c r="D12" s="28">
        <v>24486.2</v>
      </c>
      <c r="E12" s="38"/>
    </row>
    <row r="13" spans="1:4" ht="15" customHeight="1">
      <c r="A13" s="11">
        <f t="shared" si="0"/>
        <v>5</v>
      </c>
      <c r="B13" s="1" t="s">
        <v>7</v>
      </c>
      <c r="C13" s="5" t="s">
        <v>8</v>
      </c>
      <c r="D13" s="28">
        <v>10</v>
      </c>
    </row>
    <row r="14" spans="1:5" ht="15" customHeight="1">
      <c r="A14" s="11">
        <f t="shared" si="0"/>
        <v>6</v>
      </c>
      <c r="B14" s="1" t="s">
        <v>9</v>
      </c>
      <c r="C14" s="5" t="s">
        <v>10</v>
      </c>
      <c r="D14" s="28">
        <v>3523.1</v>
      </c>
      <c r="E14" s="41"/>
    </row>
    <row r="15" spans="1:4" ht="15">
      <c r="A15" s="11">
        <f t="shared" si="0"/>
        <v>7</v>
      </c>
      <c r="B15" s="2" t="s">
        <v>45</v>
      </c>
      <c r="C15" s="4" t="s">
        <v>38</v>
      </c>
      <c r="D15" s="25">
        <f>D16+D17</f>
        <v>450</v>
      </c>
    </row>
    <row r="16" spans="1:4" ht="15.75" customHeight="1">
      <c r="A16" s="11">
        <f t="shared" si="0"/>
        <v>8</v>
      </c>
      <c r="B16" s="1" t="s">
        <v>62</v>
      </c>
      <c r="C16" s="5" t="s">
        <v>11</v>
      </c>
      <c r="D16" s="28">
        <v>150</v>
      </c>
    </row>
    <row r="17" spans="1:4" ht="15.75" customHeight="1">
      <c r="A17" s="11">
        <f t="shared" si="0"/>
        <v>9</v>
      </c>
      <c r="B17" s="18" t="s">
        <v>63</v>
      </c>
      <c r="C17" s="5" t="s">
        <v>64</v>
      </c>
      <c r="D17" s="28">
        <v>300</v>
      </c>
    </row>
    <row r="18" spans="1:4" ht="15" customHeight="1">
      <c r="A18" s="11">
        <f t="shared" si="0"/>
        <v>10</v>
      </c>
      <c r="B18" s="19" t="s">
        <v>51</v>
      </c>
      <c r="C18" s="4" t="s">
        <v>52</v>
      </c>
      <c r="D18" s="27">
        <f>D19+D20</f>
        <v>589</v>
      </c>
    </row>
    <row r="19" spans="1:4" ht="15" customHeight="1">
      <c r="A19" s="11">
        <f t="shared" si="0"/>
        <v>11</v>
      </c>
      <c r="B19" s="18" t="s">
        <v>53</v>
      </c>
      <c r="C19" s="5" t="s">
        <v>54</v>
      </c>
      <c r="D19" s="26">
        <v>89</v>
      </c>
    </row>
    <row r="20" spans="1:4" ht="15" customHeight="1">
      <c r="A20" s="11">
        <f t="shared" si="0"/>
        <v>12</v>
      </c>
      <c r="B20" s="18" t="s">
        <v>66</v>
      </c>
      <c r="C20" s="5" t="s">
        <v>65</v>
      </c>
      <c r="D20" s="26">
        <v>500</v>
      </c>
    </row>
    <row r="21" spans="1:4" ht="15" customHeight="1">
      <c r="A21" s="11">
        <f t="shared" si="0"/>
        <v>13</v>
      </c>
      <c r="B21" s="2" t="s">
        <v>39</v>
      </c>
      <c r="C21" s="4" t="s">
        <v>40</v>
      </c>
      <c r="D21" s="27">
        <f>D22</f>
        <v>30120.5</v>
      </c>
    </row>
    <row r="22" spans="1:4" ht="15.75" customHeight="1">
      <c r="A22" s="11">
        <f t="shared" si="0"/>
        <v>14</v>
      </c>
      <c r="B22" s="1" t="s">
        <v>12</v>
      </c>
      <c r="C22" s="5" t="s">
        <v>13</v>
      </c>
      <c r="D22" s="28">
        <v>30120.5</v>
      </c>
    </row>
    <row r="23" spans="1:4" ht="15" customHeight="1">
      <c r="A23" s="11">
        <f t="shared" si="0"/>
        <v>15</v>
      </c>
      <c r="B23" s="2" t="s">
        <v>47</v>
      </c>
      <c r="C23" s="17" t="s">
        <v>48</v>
      </c>
      <c r="D23" s="30">
        <f>D24</f>
        <v>197</v>
      </c>
    </row>
    <row r="24" spans="1:4" ht="15" customHeight="1">
      <c r="A24" s="11">
        <f t="shared" si="0"/>
        <v>16</v>
      </c>
      <c r="B24" s="1" t="s">
        <v>49</v>
      </c>
      <c r="C24" s="5" t="s">
        <v>50</v>
      </c>
      <c r="D24" s="31">
        <v>197</v>
      </c>
    </row>
    <row r="25" spans="1:4" ht="15" customHeight="1">
      <c r="A25" s="11">
        <f t="shared" si="0"/>
        <v>17</v>
      </c>
      <c r="B25" s="2" t="s">
        <v>30</v>
      </c>
      <c r="C25" s="4" t="s">
        <v>31</v>
      </c>
      <c r="D25" s="32">
        <f>D26+D27+D28</f>
        <v>993</v>
      </c>
    </row>
    <row r="26" spans="1:4" ht="15" customHeight="1">
      <c r="A26" s="11">
        <f t="shared" si="0"/>
        <v>18</v>
      </c>
      <c r="B26" s="1" t="s">
        <v>26</v>
      </c>
      <c r="C26" s="5" t="s">
        <v>25</v>
      </c>
      <c r="D26" s="29">
        <v>100</v>
      </c>
    </row>
    <row r="27" spans="1:4" ht="15" customHeight="1">
      <c r="A27" s="11">
        <f t="shared" si="0"/>
        <v>19</v>
      </c>
      <c r="B27" s="1" t="s">
        <v>55</v>
      </c>
      <c r="C27" s="5" t="s">
        <v>14</v>
      </c>
      <c r="D27" s="28">
        <v>650</v>
      </c>
    </row>
    <row r="28" spans="1:4" ht="15" customHeight="1">
      <c r="A28" s="11">
        <f t="shared" si="0"/>
        <v>20</v>
      </c>
      <c r="B28" s="33" t="s">
        <v>56</v>
      </c>
      <c r="C28" s="5" t="s">
        <v>57</v>
      </c>
      <c r="D28" s="26">
        <v>243</v>
      </c>
    </row>
    <row r="29" spans="1:4" ht="15" customHeight="1">
      <c r="A29" s="11">
        <f t="shared" si="0"/>
        <v>21</v>
      </c>
      <c r="B29" s="2" t="s">
        <v>41</v>
      </c>
      <c r="C29" s="4" t="s">
        <v>29</v>
      </c>
      <c r="D29" s="25">
        <f>D30+D31</f>
        <v>11195</v>
      </c>
    </row>
    <row r="30" spans="1:4" ht="15" customHeight="1">
      <c r="A30" s="11">
        <f t="shared" si="0"/>
        <v>22</v>
      </c>
      <c r="B30" s="1" t="s">
        <v>15</v>
      </c>
      <c r="C30" s="5" t="s">
        <v>16</v>
      </c>
      <c r="D30" s="28">
        <v>10250</v>
      </c>
    </row>
    <row r="31" spans="1:4" ht="15" customHeight="1">
      <c r="A31" s="11">
        <f t="shared" si="0"/>
        <v>23</v>
      </c>
      <c r="B31" s="1" t="s">
        <v>36</v>
      </c>
      <c r="C31" s="5" t="s">
        <v>28</v>
      </c>
      <c r="D31" s="26">
        <v>945</v>
      </c>
    </row>
    <row r="32" spans="1:4" ht="14.25" customHeight="1">
      <c r="A32" s="11">
        <f t="shared" si="0"/>
        <v>24</v>
      </c>
      <c r="B32" s="2" t="s">
        <v>37</v>
      </c>
      <c r="C32" s="4" t="s">
        <v>32</v>
      </c>
      <c r="D32" s="27">
        <f>D33+D34</f>
        <v>28846.9</v>
      </c>
    </row>
    <row r="33" spans="1:6" ht="15" customHeight="1">
      <c r="A33" s="11">
        <f t="shared" si="0"/>
        <v>25</v>
      </c>
      <c r="B33" s="37" t="s">
        <v>59</v>
      </c>
      <c r="C33" s="5" t="s">
        <v>58</v>
      </c>
      <c r="D33" s="26">
        <v>434.4</v>
      </c>
      <c r="E33" s="34"/>
      <c r="F33" s="16"/>
    </row>
    <row r="34" spans="1:4" ht="18.75" customHeight="1">
      <c r="A34" s="11">
        <f t="shared" si="0"/>
        <v>26</v>
      </c>
      <c r="B34" s="1" t="s">
        <v>17</v>
      </c>
      <c r="C34" s="5" t="s">
        <v>18</v>
      </c>
      <c r="D34" s="28">
        <v>28412.5</v>
      </c>
    </row>
    <row r="35" spans="1:4" ht="16.5" customHeight="1">
      <c r="A35" s="11">
        <f t="shared" si="0"/>
        <v>27</v>
      </c>
      <c r="B35" s="2" t="s">
        <v>46</v>
      </c>
      <c r="C35" s="4" t="s">
        <v>42</v>
      </c>
      <c r="D35" s="27">
        <f>D36</f>
        <v>0</v>
      </c>
    </row>
    <row r="36" spans="1:4" ht="15" customHeight="1">
      <c r="A36" s="11">
        <f t="shared" si="0"/>
        <v>28</v>
      </c>
      <c r="B36" s="1" t="s">
        <v>19</v>
      </c>
      <c r="C36" s="5" t="s">
        <v>20</v>
      </c>
      <c r="D36" s="28">
        <v>0</v>
      </c>
    </row>
    <row r="37" spans="1:4" ht="15" customHeight="1">
      <c r="A37" s="11">
        <f t="shared" si="0"/>
        <v>29</v>
      </c>
      <c r="B37" s="2" t="s">
        <v>43</v>
      </c>
      <c r="C37" s="4" t="s">
        <v>44</v>
      </c>
      <c r="D37" s="27">
        <f>D38</f>
        <v>6410</v>
      </c>
    </row>
    <row r="38" spans="1:4" ht="17.25" customHeight="1" thickBot="1">
      <c r="A38" s="11">
        <f t="shared" si="0"/>
        <v>30</v>
      </c>
      <c r="B38" s="1" t="s">
        <v>21</v>
      </c>
      <c r="C38" s="5" t="s">
        <v>22</v>
      </c>
      <c r="D38" s="28">
        <v>6410</v>
      </c>
    </row>
    <row r="39" spans="1:6" ht="15" customHeight="1" thickBot="1">
      <c r="A39" s="15"/>
      <c r="B39" s="40" t="s">
        <v>23</v>
      </c>
      <c r="C39" s="36" t="s">
        <v>0</v>
      </c>
      <c r="D39" s="39">
        <f>D9+D15+D18+D21+D23+D25+D29+D32+D35+D37</f>
        <v>113875.20000000001</v>
      </c>
      <c r="F39" s="16"/>
    </row>
    <row r="40" ht="12.75">
      <c r="D40" s="23"/>
    </row>
    <row r="41" spans="2:4" ht="12.75">
      <c r="B41" s="7"/>
      <c r="D41" s="23"/>
    </row>
    <row r="42" ht="12.75" customHeight="1">
      <c r="D42" s="23"/>
    </row>
    <row r="43" ht="12.75">
      <c r="D43" s="24"/>
    </row>
  </sheetData>
  <sheetProtection/>
  <mergeCells count="4">
    <mergeCell ref="B6:D6"/>
    <mergeCell ref="B5:D5"/>
    <mergeCell ref="A4:D4"/>
    <mergeCell ref="B2:D2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2021-10-07T12:33:37Z</cp:lastPrinted>
  <dcterms:created xsi:type="dcterms:W3CDTF">2013-01-29T06:46:52Z</dcterms:created>
  <dcterms:modified xsi:type="dcterms:W3CDTF">2021-10-07T12:33:39Z</dcterms:modified>
  <cp:category/>
  <cp:version/>
  <cp:contentType/>
  <cp:contentStatus/>
</cp:coreProperties>
</file>